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3" r:id="rId1"/>
    <sheet name="人员花名册" sheetId="1" r:id="rId2"/>
  </sheets>
  <calcPr calcId="144525"/>
</workbook>
</file>

<file path=xl/sharedStrings.xml><?xml version="1.0" encoding="utf-8"?>
<sst xmlns="http://schemas.openxmlformats.org/spreadsheetml/2006/main" count="194" uniqueCount="92">
  <si>
    <t>　　泸县就业见习生活补贴资金申报明细表 　</t>
  </si>
  <si>
    <t xml:space="preserve">  二0二四年五月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</si>
  <si>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</si>
  <si>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</si>
  <si>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</si>
  <si>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</si>
  <si>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</si>
  <si>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</si>
  <si>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</si>
  <si>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</si>
  <si>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泸县第二人民医院</t>
  </si>
  <si>
    <t>2023.3-2024.2</t>
  </si>
  <si>
    <t>泸县妇幼保健计划生育服务中心</t>
  </si>
  <si>
    <t>2024.1-2024.2</t>
  </si>
  <si>
    <t>泸县奇峰中心卫生院</t>
  </si>
  <si>
    <t>2023.8-2023.12</t>
  </si>
  <si>
    <t>泸州福欣医院有限责任公司</t>
  </si>
  <si>
    <t>2023.8-2024.2</t>
  </si>
  <si>
    <t>泸县云锦镇卫生院</t>
  </si>
  <si>
    <t>2024.1-2024.3</t>
  </si>
  <si>
    <t>四川景宏实业集团有限公司</t>
  </si>
  <si>
    <t>泸州市天宇中等职业技术学校</t>
  </si>
  <si>
    <t>2023.4-11</t>
  </si>
  <si>
    <t>合计</t>
  </si>
  <si>
    <t>泸县2024年见习生活补贴人员花名册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</si>
  <si>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</si>
  <si>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</si>
  <si>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</si>
  <si>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</si>
  <si>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</si>
  <si>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</si>
  <si>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</si>
  <si>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</si>
  <si>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</si>
  <si>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黄成龙</t>
  </si>
  <si>
    <t>男</t>
  </si>
  <si>
    <t>2023.8.1-2023.10.31</t>
  </si>
  <si>
    <t>2023.8-2023.10</t>
  </si>
  <si>
    <t>陈樑洁</t>
  </si>
  <si>
    <t>女</t>
  </si>
  <si>
    <t>朱冲</t>
  </si>
  <si>
    <t>杨凤彬</t>
  </si>
  <si>
    <t>李蕴涵</t>
  </si>
  <si>
    <t>刘馨月</t>
  </si>
  <si>
    <t>骆欣羽</t>
  </si>
  <si>
    <t>徐越鹰</t>
  </si>
  <si>
    <t>2023.9-10</t>
  </si>
  <si>
    <t>樊娟</t>
  </si>
  <si>
    <t>2023.10.17-2024.2.16</t>
  </si>
  <si>
    <t>2023.11-2024.1</t>
  </si>
  <si>
    <t>2024.2无打款明细</t>
  </si>
  <si>
    <t>范庆群</t>
  </si>
  <si>
    <t>2023.3.1-2023.10.31</t>
  </si>
  <si>
    <t>2023.3-2023.10</t>
  </si>
  <si>
    <t>舒小燕</t>
  </si>
  <si>
    <t>2023.7.1-2024.6.30</t>
  </si>
  <si>
    <t>2023.7.1-2024.2.28</t>
  </si>
  <si>
    <t>2023.7-2024.2</t>
  </si>
  <si>
    <t>小计</t>
  </si>
  <si>
    <t>黄虹红</t>
  </si>
  <si>
    <t>2024.1.22-2025.1.21</t>
  </si>
  <si>
    <t>2024.1.22-2024.3.22</t>
  </si>
  <si>
    <t>2024.3无打款明细，不予补贴</t>
  </si>
  <si>
    <t>张艺馨</t>
  </si>
  <si>
    <t>2023.9.1-2023.11.30</t>
  </si>
  <si>
    <t>2023.9-2023.11</t>
  </si>
  <si>
    <t>邓弘平</t>
  </si>
  <si>
    <t>2023.7.10-2024.7.10</t>
  </si>
  <si>
    <t>2023.7-2023.12</t>
  </si>
  <si>
    <t>2023.7低于最低工资标准，不予补贴</t>
  </si>
  <si>
    <t>胡渝娟</t>
  </si>
  <si>
    <t>2023.8.19-2024.8.18</t>
  </si>
  <si>
    <t>2023.8.19-2024.2.29</t>
  </si>
  <si>
    <t>张安棋</t>
  </si>
  <si>
    <t>2023.9.20-2024.9.19</t>
  </si>
  <si>
    <t>2023.9.20-2024.4.3</t>
  </si>
  <si>
    <t>2023.10-2024.2</t>
  </si>
  <si>
    <t>2023.9低于最低工资标准，不予补贴</t>
  </si>
  <si>
    <t>肖黎兰</t>
  </si>
  <si>
    <t>2024.1.8-2025.1.7</t>
  </si>
  <si>
    <t>2024.1.8-2024.3.14</t>
  </si>
  <si>
    <t>2024.1-2</t>
  </si>
  <si>
    <t>2024.3低于最低工资标准，不予补贴</t>
  </si>
  <si>
    <t>梁竣凯</t>
  </si>
  <si>
    <t>2024.1.1-2024.12.31</t>
  </si>
  <si>
    <t>2024.1.1-2024.4.5</t>
  </si>
  <si>
    <t>康钦龄</t>
  </si>
  <si>
    <t>2024.1.2-2024.4.1</t>
  </si>
  <si>
    <t>李荣美</t>
  </si>
  <si>
    <t>2022.12.5-2023.12.4</t>
  </si>
  <si>
    <t>2023.4.1-2023.12.4</t>
  </si>
  <si>
    <t>意外险从2023.4购买，故从2023.4开始享受补贴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</si>
</sst>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14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0" fillId="10" borderId="12" applyNumberFormat="false" applyAlignment="false" applyProtection="false">
      <alignment vertical="center"/>
    </xf>
    <xf numFmtId="0" fontId="23" fillId="17" borderId="13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31" fillId="10" borderId="16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8" fillId="28" borderId="16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57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top"/>
    </xf>
    <xf numFmtId="49" fontId="3" fillId="0" borderId="1" xfId="0" applyNumberFormat="true" applyFont="true" applyFill="true" applyBorder="true" applyAlignment="true">
      <alignment horizontal="center" vertical="top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7" fillId="0" borderId="3" xfId="0" applyFont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vertical="top"/>
    </xf>
    <xf numFmtId="0" fontId="2" fillId="0" borderId="0" xfId="0" applyFont="true" applyFill="true" applyAlignment="true">
      <alignment vertical="top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vertical="center"/>
    </xf>
    <xf numFmtId="0" fontId="0" fillId="0" borderId="3" xfId="0" applyBorder="true">
      <alignment vertical="center"/>
    </xf>
    <xf numFmtId="0" fontId="6" fillId="0" borderId="3" xfId="0" applyFont="true" applyBorder="true">
      <alignment vertical="center"/>
    </xf>
    <xf numFmtId="0" fontId="8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vertical="top"/>
    </xf>
    <xf numFmtId="0" fontId="11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/>
    </xf>
    <xf numFmtId="0" fontId="13" fillId="0" borderId="7" xfId="0" applyFont="true" applyFill="true" applyBorder="true" applyAlignment="true">
      <alignment horizontal="center" vertical="center"/>
    </xf>
    <xf numFmtId="0" fontId="13" fillId="0" borderId="8" xfId="0" applyFont="true" applyFill="true" applyBorder="true" applyAlignment="true">
      <alignment horizontal="center" vertical="center"/>
    </xf>
    <xf numFmtId="0" fontId="10" fillId="0" borderId="9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43" fontId="12" fillId="0" borderId="2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left" vertical="center" wrapText="true"/>
    </xf>
    <xf numFmtId="0" fontId="12" fillId="0" borderId="2" xfId="0" applyFont="true" applyFill="true" applyBorder="true" applyAlignment="true">
      <alignment horizontal="center" vertical="center"/>
    </xf>
    <xf numFmtId="43" fontId="12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0,0&#13;&#10;NA&#13;&#10;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2" max="2" width="21.752380952381" customWidth="true"/>
    <col min="3" max="3" width="17.3714285714286" customWidth="true"/>
    <col min="4" max="4" width="15" customWidth="true"/>
    <col min="7" max="7" width="16.8761904761905" customWidth="true"/>
    <col min="8" max="8" width="26.247619047619" customWidth="true"/>
  </cols>
  <sheetData>
    <row r="1" ht="21.75" spans="1:8">
      <c r="A1" s="27" t="s">
        <v>0</v>
      </c>
      <c r="B1" s="27"/>
      <c r="C1" s="27"/>
      <c r="D1" s="27"/>
      <c r="E1" s="27"/>
      <c r="F1" s="27"/>
      <c r="G1" s="27"/>
      <c r="H1" s="27"/>
    </row>
    <row r="2" ht="18" spans="1:8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9" t="s">
        <v>2</v>
      </c>
      <c r="B3" s="29" t="s">
        <v>3</v>
      </c>
      <c r="C3" s="29" t="s">
        <v>4</v>
      </c>
      <c r="D3" s="30" t="s">
        <v>5</v>
      </c>
      <c r="E3" s="29" t="s">
        <v>6</v>
      </c>
      <c r="F3" s="29" t="s">
        <v>7</v>
      </c>
      <c r="G3" s="40" t="s">
        <v>8</v>
      </c>
      <c r="H3" s="30" t="s">
        <v>9</v>
      </c>
    </row>
    <row r="4" spans="1:8">
      <c r="A4" s="29"/>
      <c r="B4" s="31"/>
      <c r="C4" s="29"/>
      <c r="D4" s="30"/>
      <c r="E4" s="29"/>
      <c r="F4" s="29"/>
      <c r="G4" s="41"/>
      <c r="H4" s="30"/>
    </row>
    <row r="5" spans="1:8">
      <c r="A5" s="32">
        <v>1</v>
      </c>
      <c r="B5" s="33" t="s">
        <v>10</v>
      </c>
      <c r="C5" s="33" t="s">
        <v>10</v>
      </c>
      <c r="D5" s="33" t="s">
        <v>11</v>
      </c>
      <c r="E5" s="32">
        <v>11</v>
      </c>
      <c r="F5" s="32">
        <v>42</v>
      </c>
      <c r="G5" s="42">
        <v>82740</v>
      </c>
      <c r="H5" s="43"/>
    </row>
    <row r="6" ht="24" spans="1:8">
      <c r="A6" s="32">
        <v>2</v>
      </c>
      <c r="B6" s="33" t="s">
        <v>12</v>
      </c>
      <c r="C6" s="33" t="s">
        <v>12</v>
      </c>
      <c r="D6" s="34" t="s">
        <v>13</v>
      </c>
      <c r="E6" s="44">
        <v>1</v>
      </c>
      <c r="F6" s="44">
        <v>2</v>
      </c>
      <c r="G6" s="42">
        <v>3940</v>
      </c>
      <c r="H6" s="44"/>
    </row>
    <row r="7" spans="1:8">
      <c r="A7" s="32">
        <v>3</v>
      </c>
      <c r="B7" s="35" t="s">
        <v>14</v>
      </c>
      <c r="C7" s="35" t="s">
        <v>14</v>
      </c>
      <c r="D7" s="36" t="s">
        <v>15</v>
      </c>
      <c r="E7" s="33">
        <v>2</v>
      </c>
      <c r="F7" s="33">
        <v>8</v>
      </c>
      <c r="G7" s="45">
        <v>15760</v>
      </c>
      <c r="H7" s="33"/>
    </row>
    <row r="8" ht="36" customHeight="true" spans="1:8">
      <c r="A8" s="37">
        <v>4</v>
      </c>
      <c r="B8" s="36" t="s">
        <v>16</v>
      </c>
      <c r="C8" s="36" t="s">
        <v>16</v>
      </c>
      <c r="D8" s="37" t="s">
        <v>17</v>
      </c>
      <c r="E8" s="44">
        <v>3</v>
      </c>
      <c r="F8" s="44">
        <v>14</v>
      </c>
      <c r="G8" s="45">
        <v>27580</v>
      </c>
      <c r="H8" s="44"/>
    </row>
    <row r="9" spans="1:8">
      <c r="A9" s="37">
        <v>5</v>
      </c>
      <c r="B9" s="36" t="s">
        <v>18</v>
      </c>
      <c r="C9" s="36" t="s">
        <v>18</v>
      </c>
      <c r="D9" s="37" t="s">
        <v>19</v>
      </c>
      <c r="E9" s="44">
        <v>1</v>
      </c>
      <c r="F9" s="44">
        <v>3</v>
      </c>
      <c r="G9" s="45">
        <v>5910</v>
      </c>
      <c r="H9" s="44"/>
    </row>
    <row r="10" ht="22.5" spans="1:8">
      <c r="A10" s="37">
        <v>6</v>
      </c>
      <c r="B10" s="36" t="s">
        <v>20</v>
      </c>
      <c r="C10" s="36" t="s">
        <v>20</v>
      </c>
      <c r="D10" s="34" t="s">
        <v>19</v>
      </c>
      <c r="E10" s="44">
        <v>1</v>
      </c>
      <c r="F10" s="44">
        <v>3</v>
      </c>
      <c r="G10" s="45">
        <v>5910</v>
      </c>
      <c r="H10" s="44"/>
    </row>
    <row r="11" ht="22.5" spans="1:8">
      <c r="A11" s="37">
        <v>7</v>
      </c>
      <c r="B11" s="36" t="s">
        <v>21</v>
      </c>
      <c r="C11" s="36" t="s">
        <v>21</v>
      </c>
      <c r="D11" s="34" t="s">
        <v>22</v>
      </c>
      <c r="E11" s="44">
        <v>1</v>
      </c>
      <c r="F11" s="44">
        <v>8</v>
      </c>
      <c r="G11" s="45">
        <v>15760</v>
      </c>
      <c r="H11" s="44"/>
    </row>
    <row r="12" spans="1:8">
      <c r="A12" s="38" t="s">
        <v>23</v>
      </c>
      <c r="B12" s="39"/>
      <c r="C12" s="39"/>
      <c r="D12" s="34"/>
      <c r="E12" s="44">
        <f>SUM(E5:E11)</f>
        <v>20</v>
      </c>
      <c r="F12" s="44">
        <f>SUM(F5:F11)</f>
        <v>80</v>
      </c>
      <c r="G12" s="45">
        <f>SUM(G5:G11)</f>
        <v>157600</v>
      </c>
      <c r="H12" s="44"/>
    </row>
  </sheetData>
  <mergeCells count="11">
    <mergeCell ref="A1:H1"/>
    <mergeCell ref="A2:H2"/>
    <mergeCell ref="A12:D1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F37" sqref="F37"/>
    </sheetView>
  </sheetViews>
  <sheetFormatPr defaultColWidth="9" defaultRowHeight="13.5"/>
  <cols>
    <col min="1" max="1" width="23.1238095238095" customWidth="true"/>
    <col min="2" max="2" width="5.62857142857143" customWidth="true"/>
    <col min="4" max="4" width="5.62857142857143" customWidth="true"/>
    <col min="5" max="5" width="20.752380952381" customWidth="true"/>
    <col min="6" max="6" width="32.5047619047619" customWidth="true"/>
    <col min="7" max="7" width="7.75238095238095" customWidth="true"/>
    <col min="8" max="8" width="14.8761904761905" customWidth="true"/>
    <col min="11" max="11" width="27.3714285714286" customWidth="true"/>
  </cols>
  <sheetData>
    <row r="1" ht="25.5" spans="1:11">
      <c r="A1" s="1" t="s">
        <v>24</v>
      </c>
      <c r="B1" s="1"/>
      <c r="C1" s="1"/>
      <c r="D1" s="1"/>
      <c r="E1" s="1"/>
      <c r="F1" s="12"/>
      <c r="G1" s="1"/>
      <c r="H1" s="1"/>
      <c r="I1" s="1"/>
      <c r="J1" s="1"/>
      <c r="K1" s="1"/>
    </row>
    <row r="2" ht="15.75" spans="1:11">
      <c r="A2" s="2">
        <v>45422</v>
      </c>
      <c r="B2" s="3"/>
      <c r="C2" s="4"/>
      <c r="D2" s="5"/>
      <c r="E2" s="3"/>
      <c r="F2" s="13"/>
      <c r="G2" s="3"/>
      <c r="H2" s="3"/>
      <c r="I2" s="20" t="s">
        <v>25</v>
      </c>
      <c r="J2" s="21"/>
      <c r="K2" s="22"/>
    </row>
    <row r="3" spans="1:11">
      <c r="A3" s="6" t="s">
        <v>26</v>
      </c>
      <c r="B3" s="7" t="s">
        <v>2</v>
      </c>
      <c r="C3" s="6" t="s">
        <v>27</v>
      </c>
      <c r="D3" s="6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33</v>
      </c>
      <c r="J3" s="6" t="s">
        <v>8</v>
      </c>
      <c r="K3" s="6" t="s">
        <v>9</v>
      </c>
    </row>
    <row r="4" spans="1:11">
      <c r="A4" s="6"/>
      <c r="B4" s="7"/>
      <c r="C4" s="6"/>
      <c r="D4" s="6"/>
      <c r="E4" s="7"/>
      <c r="F4" s="7"/>
      <c r="G4" s="7"/>
      <c r="H4" s="7"/>
      <c r="I4" s="7"/>
      <c r="J4" s="6"/>
      <c r="K4" s="6"/>
    </row>
    <row r="5" spans="1:11">
      <c r="A5" s="8" t="s">
        <v>10</v>
      </c>
      <c r="B5" s="9">
        <v>1</v>
      </c>
      <c r="C5" s="9" t="s">
        <v>34</v>
      </c>
      <c r="D5" s="9" t="s">
        <v>35</v>
      </c>
      <c r="E5" s="14" t="s">
        <v>36</v>
      </c>
      <c r="F5" s="14" t="s">
        <v>36</v>
      </c>
      <c r="G5" s="9">
        <v>5910</v>
      </c>
      <c r="H5" s="15" t="s">
        <v>37</v>
      </c>
      <c r="I5" s="9">
        <v>3</v>
      </c>
      <c r="J5" s="9">
        <f>I5*1970</f>
        <v>5910</v>
      </c>
      <c r="K5" s="23"/>
    </row>
    <row r="6" spans="1:11">
      <c r="A6" s="8" t="s">
        <v>10</v>
      </c>
      <c r="B6" s="8">
        <v>2</v>
      </c>
      <c r="C6" s="8" t="s">
        <v>38</v>
      </c>
      <c r="D6" s="8" t="s">
        <v>39</v>
      </c>
      <c r="E6" s="16" t="s">
        <v>36</v>
      </c>
      <c r="F6" s="16" t="s">
        <v>36</v>
      </c>
      <c r="G6" s="8">
        <v>5910</v>
      </c>
      <c r="H6" s="15" t="s">
        <v>37</v>
      </c>
      <c r="I6" s="9">
        <v>3</v>
      </c>
      <c r="J6" s="9">
        <f t="shared" ref="J6:J26" si="0">I6*1970</f>
        <v>5910</v>
      </c>
      <c r="K6" s="24"/>
    </row>
    <row r="7" spans="1:11">
      <c r="A7" s="8" t="s">
        <v>10</v>
      </c>
      <c r="B7" s="8">
        <v>3</v>
      </c>
      <c r="C7" s="8" t="s">
        <v>40</v>
      </c>
      <c r="D7" s="8" t="s">
        <v>35</v>
      </c>
      <c r="E7" s="16" t="s">
        <v>36</v>
      </c>
      <c r="F7" s="16" t="s">
        <v>36</v>
      </c>
      <c r="G7" s="8">
        <v>5910</v>
      </c>
      <c r="H7" s="15" t="s">
        <v>37</v>
      </c>
      <c r="I7" s="9">
        <v>3</v>
      </c>
      <c r="J7" s="9">
        <f t="shared" si="0"/>
        <v>5910</v>
      </c>
      <c r="K7" s="24"/>
    </row>
    <row r="8" spans="1:11">
      <c r="A8" s="8" t="s">
        <v>10</v>
      </c>
      <c r="B8" s="8">
        <v>4</v>
      </c>
      <c r="C8" s="8" t="s">
        <v>41</v>
      </c>
      <c r="D8" s="8" t="s">
        <v>39</v>
      </c>
      <c r="E8" s="16" t="s">
        <v>36</v>
      </c>
      <c r="F8" s="16" t="s">
        <v>36</v>
      </c>
      <c r="G8" s="8">
        <v>5910</v>
      </c>
      <c r="H8" s="15" t="s">
        <v>37</v>
      </c>
      <c r="I8" s="9">
        <v>3</v>
      </c>
      <c r="J8" s="9">
        <f t="shared" si="0"/>
        <v>5910</v>
      </c>
      <c r="K8" s="24"/>
    </row>
    <row r="9" spans="1:11">
      <c r="A9" s="8" t="s">
        <v>10</v>
      </c>
      <c r="B9" s="8">
        <v>5</v>
      </c>
      <c r="C9" s="8" t="s">
        <v>42</v>
      </c>
      <c r="D9" s="8" t="s">
        <v>39</v>
      </c>
      <c r="E9" s="16" t="s">
        <v>36</v>
      </c>
      <c r="F9" s="16" t="s">
        <v>36</v>
      </c>
      <c r="G9" s="8">
        <v>5910</v>
      </c>
      <c r="H9" s="15" t="s">
        <v>37</v>
      </c>
      <c r="I9" s="9">
        <v>3</v>
      </c>
      <c r="J9" s="9">
        <f t="shared" si="0"/>
        <v>5910</v>
      </c>
      <c r="K9" s="24"/>
    </row>
    <row r="10" spans="1:11">
      <c r="A10" s="8" t="s">
        <v>10</v>
      </c>
      <c r="B10" s="8">
        <v>6</v>
      </c>
      <c r="C10" s="8" t="s">
        <v>43</v>
      </c>
      <c r="D10" s="8" t="s">
        <v>39</v>
      </c>
      <c r="E10" s="16" t="s">
        <v>36</v>
      </c>
      <c r="F10" s="16" t="s">
        <v>36</v>
      </c>
      <c r="G10" s="8">
        <v>5910</v>
      </c>
      <c r="H10" s="15" t="s">
        <v>37</v>
      </c>
      <c r="I10" s="9">
        <v>3</v>
      </c>
      <c r="J10" s="9">
        <f t="shared" si="0"/>
        <v>5910</v>
      </c>
      <c r="K10" s="24"/>
    </row>
    <row r="11" spans="1:11">
      <c r="A11" s="8" t="s">
        <v>10</v>
      </c>
      <c r="B11" s="8">
        <v>7</v>
      </c>
      <c r="C11" s="8" t="s">
        <v>44</v>
      </c>
      <c r="D11" s="8" t="s">
        <v>39</v>
      </c>
      <c r="E11" s="16" t="s">
        <v>36</v>
      </c>
      <c r="F11" s="16" t="s">
        <v>36</v>
      </c>
      <c r="G11" s="8">
        <v>5910</v>
      </c>
      <c r="H11" s="15" t="s">
        <v>37</v>
      </c>
      <c r="I11" s="9">
        <v>3</v>
      </c>
      <c r="J11" s="9">
        <f t="shared" si="0"/>
        <v>5910</v>
      </c>
      <c r="K11" s="24"/>
    </row>
    <row r="12" spans="1:11">
      <c r="A12" s="8" t="s">
        <v>10</v>
      </c>
      <c r="B12" s="8">
        <v>8</v>
      </c>
      <c r="C12" s="8" t="s">
        <v>45</v>
      </c>
      <c r="D12" s="8" t="s">
        <v>35</v>
      </c>
      <c r="E12" s="16" t="s">
        <v>36</v>
      </c>
      <c r="F12" s="16" t="s">
        <v>36</v>
      </c>
      <c r="G12" s="8">
        <v>5910</v>
      </c>
      <c r="H12" s="17" t="s">
        <v>46</v>
      </c>
      <c r="I12" s="9">
        <v>2</v>
      </c>
      <c r="J12" s="9">
        <f t="shared" si="0"/>
        <v>3940</v>
      </c>
      <c r="K12" s="24"/>
    </row>
    <row r="13" spans="1:11">
      <c r="A13" s="8" t="s">
        <v>10</v>
      </c>
      <c r="B13" s="8">
        <v>9</v>
      </c>
      <c r="C13" s="8" t="s">
        <v>47</v>
      </c>
      <c r="D13" s="8" t="s">
        <v>39</v>
      </c>
      <c r="E13" s="8" t="s">
        <v>48</v>
      </c>
      <c r="F13" s="8" t="s">
        <v>48</v>
      </c>
      <c r="G13" s="8">
        <v>7880</v>
      </c>
      <c r="H13" s="18" t="s">
        <v>49</v>
      </c>
      <c r="I13" s="9">
        <v>3</v>
      </c>
      <c r="J13" s="9">
        <f t="shared" si="0"/>
        <v>5910</v>
      </c>
      <c r="K13" s="9" t="s">
        <v>50</v>
      </c>
    </row>
    <row r="14" spans="1:11">
      <c r="A14" s="8" t="s">
        <v>10</v>
      </c>
      <c r="B14" s="8">
        <v>10</v>
      </c>
      <c r="C14" s="8" t="s">
        <v>51</v>
      </c>
      <c r="D14" s="8" t="s">
        <v>39</v>
      </c>
      <c r="E14" s="8" t="s">
        <v>52</v>
      </c>
      <c r="F14" s="8" t="s">
        <v>52</v>
      </c>
      <c r="G14" s="8">
        <v>15760</v>
      </c>
      <c r="H14" s="18" t="s">
        <v>53</v>
      </c>
      <c r="I14" s="9">
        <v>8</v>
      </c>
      <c r="J14" s="9">
        <f t="shared" si="0"/>
        <v>15760</v>
      </c>
      <c r="K14" s="24"/>
    </row>
    <row r="15" spans="1:11">
      <c r="A15" s="8" t="s">
        <v>10</v>
      </c>
      <c r="B15" s="8">
        <v>11</v>
      </c>
      <c r="C15" s="8" t="s">
        <v>54</v>
      </c>
      <c r="D15" s="8" t="s">
        <v>39</v>
      </c>
      <c r="E15" s="8" t="s">
        <v>55</v>
      </c>
      <c r="F15" s="8" t="s">
        <v>56</v>
      </c>
      <c r="G15" s="8">
        <v>15760</v>
      </c>
      <c r="H15" s="18" t="s">
        <v>57</v>
      </c>
      <c r="I15" s="9">
        <v>8</v>
      </c>
      <c r="J15" s="9">
        <f t="shared" si="0"/>
        <v>15760</v>
      </c>
      <c r="K15" s="24"/>
    </row>
    <row r="16" spans="1:11">
      <c r="A16" s="8" t="s">
        <v>10</v>
      </c>
      <c r="B16" s="8" t="s">
        <v>58</v>
      </c>
      <c r="C16" s="8"/>
      <c r="D16" s="8"/>
      <c r="E16" s="8"/>
      <c r="F16" s="8"/>
      <c r="G16" s="8"/>
      <c r="H16" s="18" t="s">
        <v>11</v>
      </c>
      <c r="I16" s="9">
        <f>SUM(I5:I15)</f>
        <v>42</v>
      </c>
      <c r="J16" s="9">
        <f t="shared" si="0"/>
        <v>82740</v>
      </c>
      <c r="K16" s="24"/>
    </row>
    <row r="17" spans="1:11">
      <c r="A17" s="8" t="s">
        <v>12</v>
      </c>
      <c r="B17" s="8">
        <v>1</v>
      </c>
      <c r="C17" s="8" t="s">
        <v>59</v>
      </c>
      <c r="D17" s="8" t="s">
        <v>39</v>
      </c>
      <c r="E17" s="16" t="s">
        <v>60</v>
      </c>
      <c r="F17" s="16" t="s">
        <v>61</v>
      </c>
      <c r="G17" s="8">
        <v>3940</v>
      </c>
      <c r="H17" s="17" t="s">
        <v>13</v>
      </c>
      <c r="I17" s="9">
        <v>2</v>
      </c>
      <c r="J17" s="9">
        <f t="shared" si="0"/>
        <v>3940</v>
      </c>
      <c r="K17" s="25" t="s">
        <v>62</v>
      </c>
    </row>
    <row r="18" spans="1:11">
      <c r="A18" s="8" t="s">
        <v>12</v>
      </c>
      <c r="B18" s="8" t="s">
        <v>58</v>
      </c>
      <c r="C18" s="8"/>
      <c r="D18" s="8"/>
      <c r="E18" s="8"/>
      <c r="F18" s="8"/>
      <c r="G18" s="8"/>
      <c r="H18" s="18" t="s">
        <v>13</v>
      </c>
      <c r="I18" s="9">
        <v>2</v>
      </c>
      <c r="J18" s="9">
        <f t="shared" si="0"/>
        <v>3940</v>
      </c>
      <c r="K18" s="24"/>
    </row>
    <row r="19" spans="1:11">
      <c r="A19" s="8" t="s">
        <v>14</v>
      </c>
      <c r="B19" s="8">
        <v>1</v>
      </c>
      <c r="C19" s="8" t="s">
        <v>63</v>
      </c>
      <c r="D19" s="8" t="s">
        <v>39</v>
      </c>
      <c r="E19" s="16" t="s">
        <v>64</v>
      </c>
      <c r="F19" s="16" t="s">
        <v>65</v>
      </c>
      <c r="G19" s="8">
        <v>5910</v>
      </c>
      <c r="H19" s="17" t="s">
        <v>65</v>
      </c>
      <c r="I19" s="9">
        <v>3</v>
      </c>
      <c r="J19" s="9">
        <f t="shared" si="0"/>
        <v>5910</v>
      </c>
      <c r="K19" s="25"/>
    </row>
    <row r="20" spans="1:11">
      <c r="A20" s="8" t="s">
        <v>14</v>
      </c>
      <c r="B20" s="8">
        <v>2</v>
      </c>
      <c r="C20" s="8" t="s">
        <v>66</v>
      </c>
      <c r="D20" s="8" t="s">
        <v>39</v>
      </c>
      <c r="E20" s="16" t="s">
        <v>67</v>
      </c>
      <c r="F20" s="16" t="s">
        <v>68</v>
      </c>
      <c r="G20" s="8">
        <v>11820</v>
      </c>
      <c r="H20" s="17" t="s">
        <v>15</v>
      </c>
      <c r="I20" s="9">
        <v>5</v>
      </c>
      <c r="J20" s="9">
        <f t="shared" si="0"/>
        <v>9850</v>
      </c>
      <c r="K20" s="25" t="s">
        <v>69</v>
      </c>
    </row>
    <row r="21" spans="1:11">
      <c r="A21" s="8" t="s">
        <v>14</v>
      </c>
      <c r="B21" s="8" t="s">
        <v>58</v>
      </c>
      <c r="C21" s="8"/>
      <c r="D21" s="8"/>
      <c r="E21" s="8"/>
      <c r="F21" s="8"/>
      <c r="G21" s="8"/>
      <c r="H21" s="18" t="s">
        <v>15</v>
      </c>
      <c r="I21" s="9">
        <f>SUM(I19:I20)</f>
        <v>8</v>
      </c>
      <c r="J21" s="9">
        <f t="shared" si="0"/>
        <v>15760</v>
      </c>
      <c r="K21" s="24"/>
    </row>
    <row r="22" spans="1:11">
      <c r="A22" s="8" t="s">
        <v>16</v>
      </c>
      <c r="B22" s="8">
        <v>1</v>
      </c>
      <c r="C22" s="8" t="s">
        <v>70</v>
      </c>
      <c r="D22" s="8" t="s">
        <v>39</v>
      </c>
      <c r="E22" s="16" t="s">
        <v>71</v>
      </c>
      <c r="F22" s="16" t="s">
        <v>72</v>
      </c>
      <c r="G22" s="8">
        <v>13790</v>
      </c>
      <c r="H22" s="17" t="s">
        <v>17</v>
      </c>
      <c r="I22" s="9">
        <v>7</v>
      </c>
      <c r="J22" s="9">
        <f t="shared" si="0"/>
        <v>13790</v>
      </c>
      <c r="K22" s="24"/>
    </row>
    <row r="23" spans="1:11">
      <c r="A23" s="8" t="s">
        <v>16</v>
      </c>
      <c r="B23" s="8">
        <v>2</v>
      </c>
      <c r="C23" s="8" t="s">
        <v>73</v>
      </c>
      <c r="D23" s="8" t="s">
        <v>39</v>
      </c>
      <c r="E23" s="8" t="s">
        <v>74</v>
      </c>
      <c r="F23" s="8" t="s">
        <v>75</v>
      </c>
      <c r="G23" s="8">
        <v>11820</v>
      </c>
      <c r="H23" s="18" t="s">
        <v>76</v>
      </c>
      <c r="I23" s="9">
        <v>5</v>
      </c>
      <c r="J23" s="9">
        <f t="shared" si="0"/>
        <v>9850</v>
      </c>
      <c r="K23" s="9" t="s">
        <v>77</v>
      </c>
    </row>
    <row r="24" spans="1:11">
      <c r="A24" s="8" t="s">
        <v>16</v>
      </c>
      <c r="B24" s="8">
        <v>3</v>
      </c>
      <c r="C24" s="8" t="s">
        <v>78</v>
      </c>
      <c r="D24" s="8" t="s">
        <v>39</v>
      </c>
      <c r="E24" s="8" t="s">
        <v>79</v>
      </c>
      <c r="F24" s="8" t="s">
        <v>80</v>
      </c>
      <c r="G24" s="8">
        <v>5910</v>
      </c>
      <c r="H24" s="18" t="s">
        <v>81</v>
      </c>
      <c r="I24" s="9">
        <v>2</v>
      </c>
      <c r="J24" s="9">
        <f t="shared" si="0"/>
        <v>3940</v>
      </c>
      <c r="K24" s="24" t="s">
        <v>82</v>
      </c>
    </row>
    <row r="25" spans="1:11">
      <c r="A25" s="8" t="s">
        <v>16</v>
      </c>
      <c r="B25" s="8" t="s">
        <v>58</v>
      </c>
      <c r="C25" s="8"/>
      <c r="D25" s="8"/>
      <c r="E25" s="8"/>
      <c r="F25" s="8"/>
      <c r="G25" s="8"/>
      <c r="H25" s="18" t="s">
        <v>17</v>
      </c>
      <c r="I25" s="9">
        <f>SUM(I22:I24)</f>
        <v>14</v>
      </c>
      <c r="J25" s="9">
        <f t="shared" si="0"/>
        <v>27580</v>
      </c>
      <c r="K25" s="25"/>
    </row>
    <row r="26" ht="20" customHeight="true" spans="1:11">
      <c r="A26" s="8" t="s">
        <v>18</v>
      </c>
      <c r="B26" s="8">
        <v>1</v>
      </c>
      <c r="C26" s="8" t="s">
        <v>83</v>
      </c>
      <c r="D26" s="8" t="s">
        <v>35</v>
      </c>
      <c r="E26" s="8" t="s">
        <v>84</v>
      </c>
      <c r="F26" s="8" t="s">
        <v>85</v>
      </c>
      <c r="G26" s="8">
        <v>5910</v>
      </c>
      <c r="H26" s="18" t="s">
        <v>19</v>
      </c>
      <c r="I26" s="9">
        <v>3</v>
      </c>
      <c r="J26" s="9">
        <f t="shared" si="0"/>
        <v>5910</v>
      </c>
      <c r="K26" s="25"/>
    </row>
    <row r="27" spans="1:11">
      <c r="A27" s="8" t="s">
        <v>18</v>
      </c>
      <c r="B27" s="8" t="s">
        <v>58</v>
      </c>
      <c r="C27" s="8" t="s">
        <v>58</v>
      </c>
      <c r="D27" s="8"/>
      <c r="E27" s="8"/>
      <c r="F27" s="8"/>
      <c r="G27" s="8"/>
      <c r="H27" s="18" t="s">
        <v>19</v>
      </c>
      <c r="I27" s="9">
        <v>3</v>
      </c>
      <c r="J27" s="9">
        <v>5910</v>
      </c>
      <c r="K27" s="25"/>
    </row>
    <row r="28" spans="1:11">
      <c r="A28" s="8" t="s">
        <v>20</v>
      </c>
      <c r="B28" s="8">
        <v>1</v>
      </c>
      <c r="C28" s="8" t="s">
        <v>86</v>
      </c>
      <c r="D28" s="8" t="s">
        <v>39</v>
      </c>
      <c r="E28" s="8" t="s">
        <v>87</v>
      </c>
      <c r="F28" s="8" t="s">
        <v>87</v>
      </c>
      <c r="G28" s="8">
        <v>5910</v>
      </c>
      <c r="H28" s="18" t="s">
        <v>19</v>
      </c>
      <c r="I28" s="9">
        <v>3</v>
      </c>
      <c r="J28" s="9">
        <f>I28*1970</f>
        <v>5910</v>
      </c>
      <c r="K28" s="25"/>
    </row>
    <row r="29" spans="1:11">
      <c r="A29" s="8" t="s">
        <v>20</v>
      </c>
      <c r="B29" s="8" t="s">
        <v>58</v>
      </c>
      <c r="C29" s="8"/>
      <c r="D29" s="8"/>
      <c r="E29" s="8"/>
      <c r="F29" s="8"/>
      <c r="G29" s="8"/>
      <c r="H29" s="18" t="s">
        <v>19</v>
      </c>
      <c r="I29" s="9">
        <v>3</v>
      </c>
      <c r="J29" s="9">
        <v>5910</v>
      </c>
      <c r="K29" s="25"/>
    </row>
    <row r="30" spans="1:11">
      <c r="A30" s="8" t="s">
        <v>21</v>
      </c>
      <c r="B30" s="8">
        <v>1</v>
      </c>
      <c r="C30" s="8" t="s">
        <v>88</v>
      </c>
      <c r="D30" s="8" t="s">
        <v>39</v>
      </c>
      <c r="E30" s="8" t="s">
        <v>89</v>
      </c>
      <c r="F30" s="8" t="s">
        <v>90</v>
      </c>
      <c r="G30" s="8">
        <v>17730</v>
      </c>
      <c r="H30" s="18" t="s">
        <v>22</v>
      </c>
      <c r="I30" s="9">
        <v>8</v>
      </c>
      <c r="J30" s="9">
        <f>I30*1970</f>
        <v>15760</v>
      </c>
      <c r="K30" s="26" t="s">
        <v>91</v>
      </c>
    </row>
    <row r="31" spans="1:11">
      <c r="A31" s="8" t="s">
        <v>21</v>
      </c>
      <c r="B31" s="8" t="s">
        <v>58</v>
      </c>
      <c r="C31" s="8"/>
      <c r="D31" s="8"/>
      <c r="E31" s="8"/>
      <c r="F31" s="8"/>
      <c r="G31" s="8"/>
      <c r="H31" s="18" t="s">
        <v>22</v>
      </c>
      <c r="I31" s="9">
        <v>8</v>
      </c>
      <c r="J31" s="9">
        <f>I31*1970</f>
        <v>15760</v>
      </c>
      <c r="K31" s="25"/>
    </row>
    <row r="32" spans="1:11">
      <c r="A32" s="10" t="s">
        <v>23</v>
      </c>
      <c r="B32" s="11"/>
      <c r="C32" s="11"/>
      <c r="D32" s="11"/>
      <c r="E32" s="11"/>
      <c r="F32" s="11"/>
      <c r="G32" s="11"/>
      <c r="H32" s="19"/>
      <c r="I32" s="9">
        <f>I16+I18+I21+I25+I27+I29</f>
        <v>72</v>
      </c>
      <c r="J32" s="9">
        <f>J16+J18+J21+J25+J27+J29</f>
        <v>141840</v>
      </c>
      <c r="K32" s="25"/>
    </row>
  </sheetData>
  <mergeCells count="20">
    <mergeCell ref="A1:K1"/>
    <mergeCell ref="B16:G16"/>
    <mergeCell ref="B18:G18"/>
    <mergeCell ref="B21:G21"/>
    <mergeCell ref="B25:G25"/>
    <mergeCell ref="B27:G27"/>
    <mergeCell ref="B29:G29"/>
    <mergeCell ref="B31:G31"/>
    <mergeCell ref="A32:H3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user</cp:lastModifiedBy>
  <dcterms:created xsi:type="dcterms:W3CDTF">2023-05-12T19:15:00Z</dcterms:created>
  <dcterms:modified xsi:type="dcterms:W3CDTF">2024-05-10T09:18:55Z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011FBEF670DB4F2BB30EA1485D7292AD_13</vt:lpwstr>
  </property>
  <property fmtid="{D5CDD505-2E9C-101B-9397-08002B2CF9AE}" pid="4" name="KSOReadingLayout">
    <vt:bool>true</vt:bool>
  </property>
</Properties>
</file>